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OFFER" sheetId="1" r:id="rId1"/>
  </sheets>
  <definedNames>
    <definedName name="_xlnm._FilterDatabase" localSheetId="0">OFFER!$A$3:$K$3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" i="1" l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4" i="1"/>
  <c r="L23" i="1"/>
  <c r="L25" i="1"/>
  <c r="L26" i="1"/>
  <c r="L27" i="1"/>
  <c r="L29" i="1"/>
  <c r="L28" i="1"/>
  <c r="L33" i="1"/>
  <c r="L34" i="1"/>
  <c r="L35" i="1"/>
  <c r="L36" i="1"/>
  <c r="L30" i="1"/>
  <c r="L31" i="1"/>
  <c r="L32" i="1"/>
  <c r="L37" i="1"/>
  <c r="L44" i="1"/>
  <c r="L39" i="1"/>
  <c r="L45" i="1"/>
  <c r="L46" i="1"/>
  <c r="L40" i="1"/>
  <c r="L43" i="1"/>
  <c r="L47" i="1"/>
  <c r="L41" i="1"/>
  <c r="L49" i="1"/>
  <c r="L38" i="1"/>
  <c r="L48" i="1"/>
  <c r="L42" i="1"/>
  <c r="O48" i="1" l="1"/>
  <c r="O49" i="1"/>
  <c r="O41" i="1"/>
  <c r="O47" i="1"/>
  <c r="O39" i="1"/>
  <c r="O32" i="1"/>
  <c r="O34" i="1"/>
  <c r="O33" i="1"/>
  <c r="O25" i="1"/>
  <c r="O24" i="1"/>
  <c r="O22" i="1"/>
  <c r="O17" i="1"/>
  <c r="O16" i="1"/>
  <c r="O15" i="1"/>
  <c r="O14" i="1"/>
  <c r="O9" i="1"/>
  <c r="O8" i="1"/>
  <c r="O7" i="1"/>
  <c r="O6" i="1"/>
  <c r="O4" i="1"/>
  <c r="O31" i="1"/>
  <c r="O38" i="1"/>
  <c r="O45" i="1"/>
  <c r="O37" i="1"/>
  <c r="O29" i="1"/>
  <c r="O21" i="1"/>
  <c r="O13" i="1"/>
  <c r="O5" i="1"/>
  <c r="O40" i="1"/>
  <c r="O30" i="1"/>
  <c r="O44" i="1"/>
  <c r="O36" i="1"/>
  <c r="O28" i="1"/>
  <c r="O20" i="1"/>
  <c r="O12" i="1"/>
  <c r="L2" i="1"/>
  <c r="O23" i="1"/>
  <c r="O46" i="1"/>
  <c r="O43" i="1"/>
  <c r="O35" i="1"/>
  <c r="O27" i="1"/>
  <c r="O19" i="1"/>
  <c r="O11" i="1"/>
  <c r="O42" i="1"/>
  <c r="O26" i="1"/>
  <c r="O18" i="1"/>
  <c r="O10" i="1"/>
  <c r="O2" i="1" l="1"/>
  <c r="N2" i="1" s="1"/>
</calcChain>
</file>

<file path=xl/sharedStrings.xml><?xml version="1.0" encoding="utf-8"?>
<sst xmlns="http://schemas.openxmlformats.org/spreadsheetml/2006/main" count="245" uniqueCount="78">
  <si>
    <t>ARTICLE CODE + COL</t>
  </si>
  <si>
    <t>PHOTOS</t>
  </si>
  <si>
    <t>DESC COLOUR</t>
  </si>
  <si>
    <t>BRAND</t>
  </si>
  <si>
    <t>GENDER</t>
  </si>
  <si>
    <t>PRODUCT</t>
  </si>
  <si>
    <t>XS</t>
  </si>
  <si>
    <t>S</t>
  </si>
  <si>
    <t>M</t>
  </si>
  <si>
    <t>L</t>
  </si>
  <si>
    <t>XL</t>
  </si>
  <si>
    <t>RRP</t>
  </si>
  <si>
    <t>TTL RRP</t>
  </si>
  <si>
    <t>000QS5436O4V8</t>
  </si>
  <si>
    <t>BLUE</t>
  </si>
  <si>
    <t>CK</t>
  </si>
  <si>
    <t>Women</t>
  </si>
  <si>
    <t>Lounge &amp; Sleepwear Bottoms</t>
  </si>
  <si>
    <t>000NP2437ODH4</t>
  </si>
  <si>
    <t>BLACK</t>
  </si>
  <si>
    <t>Men</t>
  </si>
  <si>
    <t>000QP1573O4VM</t>
  </si>
  <si>
    <t>RED</t>
  </si>
  <si>
    <t>Lounge &amp; Sleepwear Sets</t>
  </si>
  <si>
    <t>000QS6922EUB1</t>
  </si>
  <si>
    <t>000QS5436O4VJ</t>
  </si>
  <si>
    <t>000QS5436O4VL</t>
  </si>
  <si>
    <t>000QP1622OVN7</t>
  </si>
  <si>
    <t>Lounge &amp; Sleepwear Tops</t>
  </si>
  <si>
    <t>000NP2437O4UJ</t>
  </si>
  <si>
    <t>000NM2203OV7Z</t>
  </si>
  <si>
    <t>000NM2386EUB1</t>
  </si>
  <si>
    <t>000QS6850EUB1</t>
  </si>
  <si>
    <t>000NM1959ODH3</t>
  </si>
  <si>
    <t>GREY</t>
  </si>
  <si>
    <t>000QF6957EUB1</t>
  </si>
  <si>
    <t>Lounge &amp; Sleepwear Others</t>
  </si>
  <si>
    <t>000NM2204E5TA</t>
  </si>
  <si>
    <t>000QS6551E5VQ</t>
  </si>
  <si>
    <t>000NM2202E5T9</t>
  </si>
  <si>
    <t>000QS6356E100</t>
  </si>
  <si>
    <t>WHITE</t>
  </si>
  <si>
    <t>000NM2203OW4P</t>
  </si>
  <si>
    <t>000QS6433E5UL</t>
  </si>
  <si>
    <t>000QS6711OT16</t>
  </si>
  <si>
    <t>ORANGE</t>
  </si>
  <si>
    <t>000NM1525O8B5</t>
  </si>
  <si>
    <t>000QS6356E001</t>
  </si>
  <si>
    <t>000NM1959OVN7</t>
  </si>
  <si>
    <t>000QS6333O100</t>
  </si>
  <si>
    <t>000QS6848EUB1</t>
  </si>
  <si>
    <t>000NM1591O8MH</t>
  </si>
  <si>
    <t>000QP1622OUB1</t>
  </si>
  <si>
    <t>000QS6436OUB1</t>
  </si>
  <si>
    <t>000QS6816E1CJ</t>
  </si>
  <si>
    <t>000NM1906E001</t>
  </si>
  <si>
    <t>000NM2267OUB1</t>
  </si>
  <si>
    <t>000NP2092O0PP</t>
  </si>
  <si>
    <t>000NP2437OI6J</t>
  </si>
  <si>
    <t>000QS6893E65N</t>
  </si>
  <si>
    <t>000QS6817EUB1</t>
  </si>
  <si>
    <t>Underwear Tops</t>
  </si>
  <si>
    <t>000NM1793E001</t>
  </si>
  <si>
    <t>000NP2272OIHE</t>
  </si>
  <si>
    <t>000QS6127E100</t>
  </si>
  <si>
    <t>000QS6899EP7A</t>
  </si>
  <si>
    <t>000QF6662EVE6</t>
  </si>
  <si>
    <t>000NM1517E4QL</t>
  </si>
  <si>
    <t>000NM1962OVN7</t>
  </si>
  <si>
    <t>000NM2203E5T9</t>
  </si>
  <si>
    <t>000QS6028E1DL</t>
  </si>
  <si>
    <t>BEIGE</t>
  </si>
  <si>
    <t>000QS6850E5VM</t>
  </si>
  <si>
    <t>GREEN</t>
  </si>
  <si>
    <t>000QS6358E001</t>
  </si>
  <si>
    <t>Dresses</t>
  </si>
  <si>
    <t>WHS</t>
  </si>
  <si>
    <t>QTY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</si>
</sst>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_-[$€-2]\ * #,##0.00_-;\-[$€-2]\ * #,##0.00_-;_-[$€-2]\ * &quot;-&quot;??_-;_-@_-"/>
  </numFmts>
  <fonts count="5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C000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1" fontId="3" fillId="2" borderId="0" xfId="0" applyNumberFormat="1" applyFont="1" applyFill="1" applyAlignment="1">
      <alignment horizontal="center" vertical="center"/>
    </xf>
    <xf numFmtId="164" fontId="3" fillId="2" borderId="0" xfId="0" applyNumberFormat="1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164" fontId="3" fillId="2" borderId="1" xfId="1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/>
    </xf>
    <xf numFmtId="164" fontId="2" fillId="2" borderId="1" xfId="1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64" fontId="2" fillId="0" borderId="0" xfId="1" applyNumberFormat="1" applyFont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G"/><Relationship Id="rId13" Type="http://schemas.openxmlformats.org/officeDocument/2006/relationships/image" Target="../media/image13.JPG"/><Relationship Id="rId3" Type="http://schemas.openxmlformats.org/officeDocument/2006/relationships/image" Target="../media/image3.JPG"/><Relationship Id="rId7" Type="http://schemas.openxmlformats.org/officeDocument/2006/relationships/image" Target="../media/image7.JPG"/><Relationship Id="rId12" Type="http://schemas.openxmlformats.org/officeDocument/2006/relationships/image" Target="../media/image12.JPG"/><Relationship Id="rId2" Type="http://schemas.openxmlformats.org/officeDocument/2006/relationships/image" Target="../media/image2.JPG"/><Relationship Id="rId1" Type="http://schemas.openxmlformats.org/officeDocument/2006/relationships/image" Target="../media/image1.png"/><Relationship Id="rId6" Type="http://schemas.openxmlformats.org/officeDocument/2006/relationships/image" Target="../media/image6.JPG"/><Relationship Id="rId11" Type="http://schemas.openxmlformats.org/officeDocument/2006/relationships/image" Target="../media/image11.JPG"/><Relationship Id="rId5" Type="http://schemas.openxmlformats.org/officeDocument/2006/relationships/image" Target="../media/image5.png"/><Relationship Id="rId10" Type="http://schemas.openxmlformats.org/officeDocument/2006/relationships/image" Target="../media/image10.JPG"/><Relationship Id="rId4" Type="http://schemas.openxmlformats.org/officeDocument/2006/relationships/image" Target="../media/image4.JPG"/><Relationship Id="rId9" Type="http://schemas.openxmlformats.org/officeDocument/2006/relationships/image" Target="../media/image9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60325</xdr:colOff>
      <xdr:row>0</xdr:row>
      <xdr:rowOff>85725</xdr:rowOff>
    </xdr:from>
    <xdr:to>
      <xdr:col>5</xdr:col>
      <xdr:colOff>327025</xdr:colOff>
      <xdr:row>1</xdr:row>
      <xdr:rowOff>344931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BE31C573-BB99-DC00-C716-71685B4114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346575" y="85725"/>
          <a:ext cx="2209800" cy="659256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19</xdr:row>
      <xdr:rowOff>25400</xdr:rowOff>
    </xdr:from>
    <xdr:to>
      <xdr:col>0</xdr:col>
      <xdr:colOff>0</xdr:colOff>
      <xdr:row>19</xdr:row>
      <xdr:rowOff>1244600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xmlns="" id="{98C7E6DB-D16E-6A6B-3ABD-1FCE40D73DD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8133" y="6527800"/>
          <a:ext cx="809834" cy="12192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</xdr:row>
      <xdr:rowOff>25400</xdr:rowOff>
    </xdr:from>
    <xdr:to>
      <xdr:col>0</xdr:col>
      <xdr:colOff>0</xdr:colOff>
      <xdr:row>15</xdr:row>
      <xdr:rowOff>1244600</xdr:rowOff>
    </xdr:to>
    <xdr:pic>
      <xdr:nvPicPr>
        <xdr:cNvPr id="19" name="Picture 18">
          <a:extLst>
            <a:ext uri="{FF2B5EF4-FFF2-40B4-BE49-F238E27FC236}">
              <a16:creationId xmlns:a16="http://schemas.microsoft.com/office/drawing/2014/main" xmlns="" id="{3F7B5289-2007-3B6B-502F-98201F0568E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1068" y="28117800"/>
          <a:ext cx="803965" cy="12192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6</xdr:row>
      <xdr:rowOff>25400</xdr:rowOff>
    </xdr:from>
    <xdr:to>
      <xdr:col>0</xdr:col>
      <xdr:colOff>0</xdr:colOff>
      <xdr:row>6</xdr:row>
      <xdr:rowOff>1244600</xdr:rowOff>
    </xdr:to>
    <xdr:pic>
      <xdr:nvPicPr>
        <xdr:cNvPr id="27" name="Picture 26">
          <a:extLst>
            <a:ext uri="{FF2B5EF4-FFF2-40B4-BE49-F238E27FC236}">
              <a16:creationId xmlns:a16="http://schemas.microsoft.com/office/drawing/2014/main" xmlns="" id="{DD9E5E54-B6FA-4F75-0B0E-F9012FDBF8F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8194" y="33197800"/>
          <a:ext cx="909711" cy="1219200"/>
        </a:xfrm>
        <a:prstGeom prst="rect">
          <a:avLst/>
        </a:prstGeom>
      </xdr:spPr>
    </xdr:pic>
    <xdr:clientData/>
  </xdr:twoCellAnchor>
  <xdr:twoCellAnchor>
    <xdr:from>
      <xdr:col>1</xdr:col>
      <xdr:colOff>217541</xdr:colOff>
      <xdr:row>3</xdr:row>
      <xdr:rowOff>25400</xdr:rowOff>
    </xdr:from>
    <xdr:to>
      <xdr:col>1</xdr:col>
      <xdr:colOff>1217559</xdr:colOff>
      <xdr:row>3</xdr:row>
      <xdr:rowOff>1244600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xmlns="" id="{AAE00158-A69E-078B-FC55-64F9459B598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3041" y="1447800"/>
          <a:ext cx="1000018" cy="1219200"/>
        </a:xfrm>
        <a:prstGeom prst="rect">
          <a:avLst/>
        </a:prstGeom>
      </xdr:spPr>
    </xdr:pic>
    <xdr:clientData/>
  </xdr:twoCellAnchor>
  <xdr:twoCellAnchor>
    <xdr:from>
      <xdr:col>1</xdr:col>
      <xdr:colOff>262694</xdr:colOff>
      <xdr:row>6</xdr:row>
      <xdr:rowOff>25400</xdr:rowOff>
    </xdr:from>
    <xdr:to>
      <xdr:col>1</xdr:col>
      <xdr:colOff>1172405</xdr:colOff>
      <xdr:row>6</xdr:row>
      <xdr:rowOff>1244600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xmlns="" id="{5F8CEA90-73B9-3339-ADD3-B3554915B4B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8194" y="5257800"/>
          <a:ext cx="909711" cy="1219200"/>
        </a:xfrm>
        <a:prstGeom prst="rect">
          <a:avLst/>
        </a:prstGeom>
      </xdr:spPr>
    </xdr:pic>
    <xdr:clientData/>
  </xdr:twoCellAnchor>
  <xdr:twoCellAnchor>
    <xdr:from>
      <xdr:col>1</xdr:col>
      <xdr:colOff>259168</xdr:colOff>
      <xdr:row>7</xdr:row>
      <xdr:rowOff>25400</xdr:rowOff>
    </xdr:from>
    <xdr:to>
      <xdr:col>1</xdr:col>
      <xdr:colOff>1175931</xdr:colOff>
      <xdr:row>7</xdr:row>
      <xdr:rowOff>1244600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xmlns="" id="{F75AE1D7-78AC-4E31-3C09-0F941308175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4668" y="6527800"/>
          <a:ext cx="916763" cy="1219200"/>
        </a:xfrm>
        <a:prstGeom prst="rect">
          <a:avLst/>
        </a:prstGeom>
      </xdr:spPr>
    </xdr:pic>
    <xdr:clientData/>
  </xdr:twoCellAnchor>
  <xdr:twoCellAnchor>
    <xdr:from>
      <xdr:col>1</xdr:col>
      <xdr:colOff>259168</xdr:colOff>
      <xdr:row>8</xdr:row>
      <xdr:rowOff>25400</xdr:rowOff>
    </xdr:from>
    <xdr:to>
      <xdr:col>1</xdr:col>
      <xdr:colOff>1175931</xdr:colOff>
      <xdr:row>8</xdr:row>
      <xdr:rowOff>1244600</xdr:rowOff>
    </xdr:to>
    <xdr:pic>
      <xdr:nvPicPr>
        <xdr:cNvPr id="24" name="Picture 23">
          <a:extLst>
            <a:ext uri="{FF2B5EF4-FFF2-40B4-BE49-F238E27FC236}">
              <a16:creationId xmlns:a16="http://schemas.microsoft.com/office/drawing/2014/main" xmlns="" id="{447751D9-0C9B-213F-3DFA-99E3D04AD57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4668" y="7797800"/>
          <a:ext cx="916763" cy="1219200"/>
        </a:xfrm>
        <a:prstGeom prst="rect">
          <a:avLst/>
        </a:prstGeom>
      </xdr:spPr>
    </xdr:pic>
    <xdr:clientData/>
  </xdr:twoCellAnchor>
  <xdr:twoCellAnchor>
    <xdr:from>
      <xdr:col>1</xdr:col>
      <xdr:colOff>259168</xdr:colOff>
      <xdr:row>11</xdr:row>
      <xdr:rowOff>25400</xdr:rowOff>
    </xdr:from>
    <xdr:to>
      <xdr:col>1</xdr:col>
      <xdr:colOff>1175931</xdr:colOff>
      <xdr:row>11</xdr:row>
      <xdr:rowOff>1244600</xdr:rowOff>
    </xdr:to>
    <xdr:pic>
      <xdr:nvPicPr>
        <xdr:cNvPr id="29" name="Picture 28">
          <a:extLst>
            <a:ext uri="{FF2B5EF4-FFF2-40B4-BE49-F238E27FC236}">
              <a16:creationId xmlns:a16="http://schemas.microsoft.com/office/drawing/2014/main" xmlns="" id="{FBD361FD-285A-24AF-4F56-A4CD42D4C2A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4668" y="11607800"/>
          <a:ext cx="916763" cy="1219200"/>
        </a:xfrm>
        <a:prstGeom prst="rect">
          <a:avLst/>
        </a:prstGeom>
      </xdr:spPr>
    </xdr:pic>
    <xdr:clientData/>
  </xdr:twoCellAnchor>
  <xdr:twoCellAnchor>
    <xdr:from>
      <xdr:col>1</xdr:col>
      <xdr:colOff>229870</xdr:colOff>
      <xdr:row>12</xdr:row>
      <xdr:rowOff>25400</xdr:rowOff>
    </xdr:from>
    <xdr:to>
      <xdr:col>1</xdr:col>
      <xdr:colOff>1205230</xdr:colOff>
      <xdr:row>12</xdr:row>
      <xdr:rowOff>1244600</xdr:rowOff>
    </xdr:to>
    <xdr:pic>
      <xdr:nvPicPr>
        <xdr:cNvPr id="34" name="Picture 33">
          <a:extLst>
            <a:ext uri="{FF2B5EF4-FFF2-40B4-BE49-F238E27FC236}">
              <a16:creationId xmlns:a16="http://schemas.microsoft.com/office/drawing/2014/main" xmlns="" id="{11BBFF0F-B0CC-AAC2-044B-2BCAC3FE6A9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5370" y="12877800"/>
          <a:ext cx="975360" cy="1219200"/>
        </a:xfrm>
        <a:prstGeom prst="rect">
          <a:avLst/>
        </a:prstGeom>
      </xdr:spPr>
    </xdr:pic>
    <xdr:clientData/>
  </xdr:twoCellAnchor>
  <xdr:twoCellAnchor>
    <xdr:from>
      <xdr:col>1</xdr:col>
      <xdr:colOff>259168</xdr:colOff>
      <xdr:row>13</xdr:row>
      <xdr:rowOff>25400</xdr:rowOff>
    </xdr:from>
    <xdr:to>
      <xdr:col>1</xdr:col>
      <xdr:colOff>1175931</xdr:colOff>
      <xdr:row>13</xdr:row>
      <xdr:rowOff>1244600</xdr:rowOff>
    </xdr:to>
    <xdr:pic>
      <xdr:nvPicPr>
        <xdr:cNvPr id="40" name="Picture 39">
          <a:extLst>
            <a:ext uri="{FF2B5EF4-FFF2-40B4-BE49-F238E27FC236}">
              <a16:creationId xmlns:a16="http://schemas.microsoft.com/office/drawing/2014/main" xmlns="" id="{A8B8D653-B246-988D-5CC6-15791195387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4668" y="14147800"/>
          <a:ext cx="916763" cy="1219200"/>
        </a:xfrm>
        <a:prstGeom prst="rect">
          <a:avLst/>
        </a:prstGeom>
      </xdr:spPr>
    </xdr:pic>
    <xdr:clientData/>
  </xdr:twoCellAnchor>
  <xdr:twoCellAnchor>
    <xdr:from>
      <xdr:col>1</xdr:col>
      <xdr:colOff>315568</xdr:colOff>
      <xdr:row>15</xdr:row>
      <xdr:rowOff>25400</xdr:rowOff>
    </xdr:from>
    <xdr:to>
      <xdr:col>1</xdr:col>
      <xdr:colOff>1119533</xdr:colOff>
      <xdr:row>15</xdr:row>
      <xdr:rowOff>1244600</xdr:rowOff>
    </xdr:to>
    <xdr:pic>
      <xdr:nvPicPr>
        <xdr:cNvPr id="45" name="Picture 44">
          <a:extLst>
            <a:ext uri="{FF2B5EF4-FFF2-40B4-BE49-F238E27FC236}">
              <a16:creationId xmlns:a16="http://schemas.microsoft.com/office/drawing/2014/main" xmlns="" id="{15B3840D-A870-3B27-C3CC-03150585CA2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1068" y="16687800"/>
          <a:ext cx="803965" cy="1219200"/>
        </a:xfrm>
        <a:prstGeom prst="rect">
          <a:avLst/>
        </a:prstGeom>
      </xdr:spPr>
    </xdr:pic>
    <xdr:clientData/>
  </xdr:twoCellAnchor>
  <xdr:twoCellAnchor>
    <xdr:from>
      <xdr:col>1</xdr:col>
      <xdr:colOff>259168</xdr:colOff>
      <xdr:row>16</xdr:row>
      <xdr:rowOff>25400</xdr:rowOff>
    </xdr:from>
    <xdr:to>
      <xdr:col>1</xdr:col>
      <xdr:colOff>1175931</xdr:colOff>
      <xdr:row>16</xdr:row>
      <xdr:rowOff>1244600</xdr:rowOff>
    </xdr:to>
    <xdr:pic>
      <xdr:nvPicPr>
        <xdr:cNvPr id="50" name="Picture 49">
          <a:extLst>
            <a:ext uri="{FF2B5EF4-FFF2-40B4-BE49-F238E27FC236}">
              <a16:creationId xmlns:a16="http://schemas.microsoft.com/office/drawing/2014/main" xmlns="" id="{CFDE4C02-C114-6D56-D49E-4CA84190FB8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4668" y="17957800"/>
          <a:ext cx="916763" cy="1219200"/>
        </a:xfrm>
        <a:prstGeom prst="rect">
          <a:avLst/>
        </a:prstGeom>
      </xdr:spPr>
    </xdr:pic>
    <xdr:clientData/>
  </xdr:twoCellAnchor>
  <xdr:twoCellAnchor>
    <xdr:from>
      <xdr:col>1</xdr:col>
      <xdr:colOff>259168</xdr:colOff>
      <xdr:row>17</xdr:row>
      <xdr:rowOff>25400</xdr:rowOff>
    </xdr:from>
    <xdr:to>
      <xdr:col>1</xdr:col>
      <xdr:colOff>1175931</xdr:colOff>
      <xdr:row>17</xdr:row>
      <xdr:rowOff>1244600</xdr:rowOff>
    </xdr:to>
    <xdr:pic>
      <xdr:nvPicPr>
        <xdr:cNvPr id="55" name="Picture 54">
          <a:extLst>
            <a:ext uri="{FF2B5EF4-FFF2-40B4-BE49-F238E27FC236}">
              <a16:creationId xmlns:a16="http://schemas.microsoft.com/office/drawing/2014/main" xmlns="" id="{42234070-9873-03B6-195E-7E81AAF20D5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4668" y="19227800"/>
          <a:ext cx="916763" cy="1219200"/>
        </a:xfrm>
        <a:prstGeom prst="rect">
          <a:avLst/>
        </a:prstGeom>
      </xdr:spPr>
    </xdr:pic>
    <xdr:clientData/>
  </xdr:twoCellAnchor>
  <xdr:twoCellAnchor>
    <xdr:from>
      <xdr:col>1</xdr:col>
      <xdr:colOff>312633</xdr:colOff>
      <xdr:row>19</xdr:row>
      <xdr:rowOff>25400</xdr:rowOff>
    </xdr:from>
    <xdr:to>
      <xdr:col>1</xdr:col>
      <xdr:colOff>1122467</xdr:colOff>
      <xdr:row>19</xdr:row>
      <xdr:rowOff>1244600</xdr:rowOff>
    </xdr:to>
    <xdr:pic>
      <xdr:nvPicPr>
        <xdr:cNvPr id="59" name="Picture 58">
          <a:extLst>
            <a:ext uri="{FF2B5EF4-FFF2-40B4-BE49-F238E27FC236}">
              <a16:creationId xmlns:a16="http://schemas.microsoft.com/office/drawing/2014/main" xmlns="" id="{821FEB24-B1BA-6E6E-CB31-7CBD5862594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8133" y="21767800"/>
          <a:ext cx="809834" cy="1219200"/>
        </a:xfrm>
        <a:prstGeom prst="rect">
          <a:avLst/>
        </a:prstGeom>
      </xdr:spPr>
    </xdr:pic>
    <xdr:clientData/>
  </xdr:twoCellAnchor>
  <xdr:twoCellAnchor>
    <xdr:from>
      <xdr:col>1</xdr:col>
      <xdr:colOff>259168</xdr:colOff>
      <xdr:row>20</xdr:row>
      <xdr:rowOff>25400</xdr:rowOff>
    </xdr:from>
    <xdr:to>
      <xdr:col>1</xdr:col>
      <xdr:colOff>1175931</xdr:colOff>
      <xdr:row>20</xdr:row>
      <xdr:rowOff>1244600</xdr:rowOff>
    </xdr:to>
    <xdr:pic>
      <xdr:nvPicPr>
        <xdr:cNvPr id="63" name="Picture 62">
          <a:extLst>
            <a:ext uri="{FF2B5EF4-FFF2-40B4-BE49-F238E27FC236}">
              <a16:creationId xmlns:a16="http://schemas.microsoft.com/office/drawing/2014/main" xmlns="" id="{4FD1BF9F-C00A-1C82-97C7-37DF6B42A2A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4668" y="23037800"/>
          <a:ext cx="916763" cy="1219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9"/>
  <sheetViews>
    <sheetView tabSelected="1" zoomScale="90" zoomScaleNormal="90" workbookViewId="0">
      <pane ySplit="3" topLeftCell="A4" activePane="bottomLeft" state="frozen"/>
      <selection pane="bottomLeft" activeCell="R30" sqref="R30"/>
    </sheetView>
  </sheetViews>
  <sheetFormatPr defaultColWidth="10.75" defaultRowHeight="15" x14ac:dyDescent="0.25"/>
  <cols>
    <col min="1" max="2" width="18.75" style="3" bestFit="1" customWidth="1"/>
    <col min="3" max="3" width="18.75" style="3" customWidth="1"/>
    <col min="4" max="4" width="12.25" style="3" bestFit="1" customWidth="1"/>
    <col min="5" max="5" width="13.25" style="3" bestFit="1" customWidth="1"/>
    <col min="6" max="6" width="22.5" style="20" customWidth="1"/>
    <col min="7" max="7" width="8.25" style="3" bestFit="1" customWidth="1"/>
    <col min="8" max="8" width="7.25" style="3" bestFit="1" customWidth="1"/>
    <col min="9" max="9" width="7.75" style="3" bestFit="1" customWidth="1"/>
    <col min="10" max="10" width="7" style="3" bestFit="1" customWidth="1"/>
    <col min="11" max="11" width="8.25" style="3" bestFit="1" customWidth="1"/>
    <col min="12" max="12" width="6.75" style="3" customWidth="1"/>
    <col min="13" max="13" width="8.5" style="21" customWidth="1"/>
    <col min="14" max="14" width="9.25" style="4" customWidth="1"/>
    <col min="15" max="15" width="11.625" style="4" bestFit="1" customWidth="1"/>
    <col min="16" max="16384" width="10.75" style="3"/>
  </cols>
  <sheetData>
    <row r="1" spans="1:15" ht="31.9" customHeight="1" x14ac:dyDescent="0.25">
      <c r="A1" s="1"/>
      <c r="B1" s="1"/>
      <c r="C1" s="1"/>
      <c r="D1" s="1"/>
      <c r="E1" s="1"/>
      <c r="F1" s="2"/>
      <c r="G1" s="1"/>
      <c r="H1" s="1"/>
      <c r="I1" s="1"/>
      <c r="J1" s="1"/>
      <c r="K1" s="1"/>
      <c r="M1" s="4"/>
    </row>
    <row r="2" spans="1:15" ht="31.9" customHeight="1" x14ac:dyDescent="0.25">
      <c r="A2" s="5"/>
      <c r="B2" s="5"/>
      <c r="C2" s="5"/>
      <c r="D2" s="5"/>
      <c r="E2" s="5"/>
      <c r="F2" s="6"/>
      <c r="G2" s="5"/>
      <c r="H2" s="5"/>
      <c r="I2" s="5"/>
      <c r="J2" s="5"/>
      <c r="K2" s="5"/>
      <c r="L2" s="7">
        <f>SUM(L4:L49)</f>
        <v>1518</v>
      </c>
      <c r="M2" s="8"/>
      <c r="N2" s="8">
        <f>O2/L2</f>
        <v>56.798418972332016</v>
      </c>
      <c r="O2" s="8">
        <f>SUM(O4:O49)</f>
        <v>86220</v>
      </c>
    </row>
    <row r="3" spans="1:15" ht="28.15" customHeight="1" x14ac:dyDescent="0.25">
      <c r="A3" s="9" t="s">
        <v>0</v>
      </c>
      <c r="B3" s="9" t="s">
        <v>1</v>
      </c>
      <c r="C3" s="9" t="s">
        <v>2</v>
      </c>
      <c r="D3" s="9" t="s">
        <v>3</v>
      </c>
      <c r="E3" s="9" t="s">
        <v>4</v>
      </c>
      <c r="F3" s="10" t="s">
        <v>5</v>
      </c>
      <c r="G3" s="9" t="s">
        <v>6</v>
      </c>
      <c r="H3" s="9" t="s">
        <v>7</v>
      </c>
      <c r="I3" s="9" t="s">
        <v>8</v>
      </c>
      <c r="J3" s="9" t="s">
        <v>9</v>
      </c>
      <c r="K3" s="9" t="s">
        <v>10</v>
      </c>
      <c r="L3" s="11" t="s">
        <v>77</v>
      </c>
      <c r="M3" s="12" t="s">
        <v>76</v>
      </c>
      <c r="N3" s="13" t="s">
        <v>11</v>
      </c>
      <c r="O3" s="13" t="s">
        <v>12</v>
      </c>
    </row>
    <row r="4" spans="1:15" ht="100.15" customHeight="1" x14ac:dyDescent="0.25">
      <c r="A4" s="14" t="s">
        <v>13</v>
      </c>
      <c r="B4" s="14"/>
      <c r="C4" s="14" t="s">
        <v>14</v>
      </c>
      <c r="D4" s="14" t="s">
        <v>15</v>
      </c>
      <c r="E4" s="15" t="s">
        <v>16</v>
      </c>
      <c r="F4" s="16" t="s">
        <v>17</v>
      </c>
      <c r="G4" s="14">
        <v>140</v>
      </c>
      <c r="H4" s="14">
        <v>260</v>
      </c>
      <c r="I4" s="14">
        <v>214</v>
      </c>
      <c r="J4" s="14">
        <v>61</v>
      </c>
      <c r="K4" s="14">
        <v>3</v>
      </c>
      <c r="L4" s="17">
        <f t="shared" ref="L4:L49" si="0">SUM(G4:K4)</f>
        <v>678</v>
      </c>
      <c r="M4" s="18">
        <v>20</v>
      </c>
      <c r="N4" s="19">
        <v>50</v>
      </c>
      <c r="O4" s="19">
        <f t="shared" ref="O4:O49" si="1">N4*L4</f>
        <v>33900</v>
      </c>
    </row>
    <row r="5" spans="1:15" ht="100.15" customHeight="1" x14ac:dyDescent="0.25">
      <c r="A5" s="14" t="s">
        <v>18</v>
      </c>
      <c r="B5" s="14"/>
      <c r="C5" s="14" t="s">
        <v>19</v>
      </c>
      <c r="D5" s="14" t="s">
        <v>15</v>
      </c>
      <c r="E5" s="15" t="s">
        <v>20</v>
      </c>
      <c r="F5" s="16" t="s">
        <v>17</v>
      </c>
      <c r="G5" s="14"/>
      <c r="H5" s="14">
        <v>92</v>
      </c>
      <c r="I5" s="14">
        <v>128</v>
      </c>
      <c r="J5" s="14">
        <v>82</v>
      </c>
      <c r="K5" s="14">
        <v>44</v>
      </c>
      <c r="L5" s="17">
        <f t="shared" si="0"/>
        <v>346</v>
      </c>
      <c r="M5" s="18">
        <v>22.5</v>
      </c>
      <c r="N5" s="19">
        <v>56.25</v>
      </c>
      <c r="O5" s="19">
        <f t="shared" si="1"/>
        <v>19462.5</v>
      </c>
    </row>
    <row r="6" spans="1:15" ht="100.15" customHeight="1" x14ac:dyDescent="0.25">
      <c r="A6" s="14" t="s">
        <v>21</v>
      </c>
      <c r="B6" s="14"/>
      <c r="C6" s="14" t="s">
        <v>22</v>
      </c>
      <c r="D6" s="14" t="s">
        <v>15</v>
      </c>
      <c r="E6" s="15" t="s">
        <v>16</v>
      </c>
      <c r="F6" s="16" t="s">
        <v>23</v>
      </c>
      <c r="G6" s="14">
        <v>19</v>
      </c>
      <c r="H6" s="14">
        <v>29</v>
      </c>
      <c r="I6" s="14">
        <v>16</v>
      </c>
      <c r="J6" s="14">
        <v>12</v>
      </c>
      <c r="K6" s="14"/>
      <c r="L6" s="17">
        <f t="shared" si="0"/>
        <v>76</v>
      </c>
      <c r="M6" s="18">
        <v>33.5</v>
      </c>
      <c r="N6" s="19">
        <v>83.75</v>
      </c>
      <c r="O6" s="19">
        <f t="shared" si="1"/>
        <v>6365</v>
      </c>
    </row>
    <row r="7" spans="1:15" ht="100.15" customHeight="1" x14ac:dyDescent="0.25">
      <c r="A7" s="14" t="s">
        <v>24</v>
      </c>
      <c r="B7" s="14"/>
      <c r="C7" s="14" t="s">
        <v>19</v>
      </c>
      <c r="D7" s="14" t="s">
        <v>15</v>
      </c>
      <c r="E7" s="15" t="s">
        <v>16</v>
      </c>
      <c r="F7" s="16" t="s">
        <v>17</v>
      </c>
      <c r="G7" s="14">
        <v>21</v>
      </c>
      <c r="H7" s="14">
        <v>16</v>
      </c>
      <c r="I7" s="14">
        <v>7</v>
      </c>
      <c r="J7" s="14">
        <v>2</v>
      </c>
      <c r="K7" s="14">
        <v>2</v>
      </c>
      <c r="L7" s="17">
        <f t="shared" si="0"/>
        <v>48</v>
      </c>
      <c r="M7" s="18">
        <v>31</v>
      </c>
      <c r="N7" s="19">
        <v>77.5</v>
      </c>
      <c r="O7" s="19">
        <f t="shared" si="1"/>
        <v>3720</v>
      </c>
    </row>
    <row r="8" spans="1:15" ht="100.15" customHeight="1" x14ac:dyDescent="0.25">
      <c r="A8" s="14" t="s">
        <v>25</v>
      </c>
      <c r="B8" s="14"/>
      <c r="C8" s="14" t="s">
        <v>22</v>
      </c>
      <c r="D8" s="14" t="s">
        <v>15</v>
      </c>
      <c r="E8" s="15" t="s">
        <v>16</v>
      </c>
      <c r="F8" s="16" t="s">
        <v>17</v>
      </c>
      <c r="G8" s="14">
        <v>6</v>
      </c>
      <c r="H8" s="14">
        <v>18</v>
      </c>
      <c r="I8" s="14">
        <v>15</v>
      </c>
      <c r="J8" s="14">
        <v>6</v>
      </c>
      <c r="K8" s="14">
        <v>1</v>
      </c>
      <c r="L8" s="17">
        <f t="shared" si="0"/>
        <v>46</v>
      </c>
      <c r="M8" s="18">
        <v>20</v>
      </c>
      <c r="N8" s="19">
        <v>50</v>
      </c>
      <c r="O8" s="19">
        <f t="shared" si="1"/>
        <v>2300</v>
      </c>
    </row>
    <row r="9" spans="1:15" ht="100.15" customHeight="1" x14ac:dyDescent="0.25">
      <c r="A9" s="14" t="s">
        <v>26</v>
      </c>
      <c r="B9" s="14"/>
      <c r="C9" s="14" t="s">
        <v>19</v>
      </c>
      <c r="D9" s="14" t="s">
        <v>15</v>
      </c>
      <c r="E9" s="15" t="s">
        <v>16</v>
      </c>
      <c r="F9" s="16" t="s">
        <v>17</v>
      </c>
      <c r="G9" s="14">
        <v>8</v>
      </c>
      <c r="H9" s="14">
        <v>14</v>
      </c>
      <c r="I9" s="14">
        <v>15</v>
      </c>
      <c r="J9" s="14">
        <v>4</v>
      </c>
      <c r="K9" s="14">
        <v>1</v>
      </c>
      <c r="L9" s="17">
        <f t="shared" si="0"/>
        <v>42</v>
      </c>
      <c r="M9" s="18">
        <v>20</v>
      </c>
      <c r="N9" s="19">
        <v>50</v>
      </c>
      <c r="O9" s="19">
        <f t="shared" si="1"/>
        <v>2100</v>
      </c>
    </row>
    <row r="10" spans="1:15" ht="100.15" customHeight="1" x14ac:dyDescent="0.25">
      <c r="A10" s="14" t="s">
        <v>27</v>
      </c>
      <c r="B10" s="14"/>
      <c r="C10" s="14" t="s">
        <v>14</v>
      </c>
      <c r="D10" s="14" t="s">
        <v>15</v>
      </c>
      <c r="E10" s="15" t="s">
        <v>16</v>
      </c>
      <c r="F10" s="16" t="s">
        <v>28</v>
      </c>
      <c r="G10" s="14">
        <v>5</v>
      </c>
      <c r="H10" s="14">
        <v>13</v>
      </c>
      <c r="I10" s="14">
        <v>10</v>
      </c>
      <c r="J10" s="14">
        <v>6</v>
      </c>
      <c r="K10" s="14">
        <v>1</v>
      </c>
      <c r="L10" s="17">
        <f t="shared" si="0"/>
        <v>35</v>
      </c>
      <c r="M10" s="18">
        <v>19</v>
      </c>
      <c r="N10" s="19">
        <v>47.5</v>
      </c>
      <c r="O10" s="19">
        <f t="shared" si="1"/>
        <v>1662.5</v>
      </c>
    </row>
    <row r="11" spans="1:15" ht="100.15" customHeight="1" x14ac:dyDescent="0.25">
      <c r="A11" s="14" t="s">
        <v>29</v>
      </c>
      <c r="B11" s="14"/>
      <c r="C11" s="14" t="s">
        <v>22</v>
      </c>
      <c r="D11" s="14" t="s">
        <v>15</v>
      </c>
      <c r="E11" s="15" t="s">
        <v>20</v>
      </c>
      <c r="F11" s="16" t="s">
        <v>17</v>
      </c>
      <c r="G11" s="14"/>
      <c r="H11" s="14">
        <v>4</v>
      </c>
      <c r="I11" s="14">
        <v>8</v>
      </c>
      <c r="J11" s="14">
        <v>11</v>
      </c>
      <c r="K11" s="14">
        <v>2</v>
      </c>
      <c r="L11" s="17">
        <f t="shared" si="0"/>
        <v>25</v>
      </c>
      <c r="M11" s="18">
        <v>22.5</v>
      </c>
      <c r="N11" s="19">
        <v>56.25</v>
      </c>
      <c r="O11" s="19">
        <f t="shared" si="1"/>
        <v>1406.25</v>
      </c>
    </row>
    <row r="12" spans="1:15" ht="100.15" customHeight="1" x14ac:dyDescent="0.25">
      <c r="A12" s="14" t="s">
        <v>30</v>
      </c>
      <c r="B12" s="14"/>
      <c r="C12" s="14" t="s">
        <v>19</v>
      </c>
      <c r="D12" s="14" t="s">
        <v>15</v>
      </c>
      <c r="E12" s="15" t="s">
        <v>20</v>
      </c>
      <c r="F12" s="16" t="s">
        <v>17</v>
      </c>
      <c r="G12" s="14"/>
      <c r="H12" s="14">
        <v>1</v>
      </c>
      <c r="I12" s="14">
        <v>5</v>
      </c>
      <c r="J12" s="14">
        <v>13</v>
      </c>
      <c r="K12" s="14">
        <v>4</v>
      </c>
      <c r="L12" s="17">
        <f t="shared" si="0"/>
        <v>23</v>
      </c>
      <c r="M12" s="18">
        <v>26.5</v>
      </c>
      <c r="N12" s="19">
        <v>66.25</v>
      </c>
      <c r="O12" s="19">
        <f t="shared" si="1"/>
        <v>1523.75</v>
      </c>
    </row>
    <row r="13" spans="1:15" ht="100.15" customHeight="1" x14ac:dyDescent="0.25">
      <c r="A13" s="14" t="s">
        <v>31</v>
      </c>
      <c r="B13" s="14"/>
      <c r="C13" s="14" t="s">
        <v>19</v>
      </c>
      <c r="D13" s="14" t="s">
        <v>15</v>
      </c>
      <c r="E13" s="15" t="s">
        <v>20</v>
      </c>
      <c r="F13" s="16" t="s">
        <v>17</v>
      </c>
      <c r="G13" s="14"/>
      <c r="H13" s="14">
        <v>2</v>
      </c>
      <c r="I13" s="14">
        <v>10</v>
      </c>
      <c r="J13" s="14">
        <v>6</v>
      </c>
      <c r="K13" s="14">
        <v>5</v>
      </c>
      <c r="L13" s="17">
        <f t="shared" si="0"/>
        <v>23</v>
      </c>
      <c r="M13" s="18">
        <v>31</v>
      </c>
      <c r="N13" s="19">
        <v>77.5</v>
      </c>
      <c r="O13" s="19">
        <f t="shared" si="1"/>
        <v>1782.5</v>
      </c>
    </row>
    <row r="14" spans="1:15" ht="100.15" customHeight="1" x14ac:dyDescent="0.25">
      <c r="A14" s="14" t="s">
        <v>32</v>
      </c>
      <c r="B14" s="14"/>
      <c r="C14" s="14" t="s">
        <v>19</v>
      </c>
      <c r="D14" s="14" t="s">
        <v>15</v>
      </c>
      <c r="E14" s="15" t="s">
        <v>16</v>
      </c>
      <c r="F14" s="16" t="s">
        <v>17</v>
      </c>
      <c r="G14" s="14">
        <v>7</v>
      </c>
      <c r="H14" s="14">
        <v>6</v>
      </c>
      <c r="I14" s="14">
        <v>3</v>
      </c>
      <c r="J14" s="14">
        <v>2</v>
      </c>
      <c r="K14" s="14">
        <v>1</v>
      </c>
      <c r="L14" s="17">
        <f t="shared" si="0"/>
        <v>19</v>
      </c>
      <c r="M14" s="18">
        <v>22.5</v>
      </c>
      <c r="N14" s="19">
        <v>56.25</v>
      </c>
      <c r="O14" s="19">
        <f t="shared" si="1"/>
        <v>1068.75</v>
      </c>
    </row>
    <row r="15" spans="1:15" ht="100.15" customHeight="1" x14ac:dyDescent="0.25">
      <c r="A15" s="14" t="s">
        <v>33</v>
      </c>
      <c r="B15" s="14"/>
      <c r="C15" s="14" t="s">
        <v>34</v>
      </c>
      <c r="D15" s="14" t="s">
        <v>15</v>
      </c>
      <c r="E15" s="15" t="s">
        <v>20</v>
      </c>
      <c r="F15" s="16" t="s">
        <v>28</v>
      </c>
      <c r="G15" s="14"/>
      <c r="H15" s="14">
        <v>17</v>
      </c>
      <c r="I15" s="14"/>
      <c r="J15" s="14"/>
      <c r="K15" s="14">
        <v>1</v>
      </c>
      <c r="L15" s="17">
        <f t="shared" si="0"/>
        <v>18</v>
      </c>
      <c r="M15" s="18">
        <v>17</v>
      </c>
      <c r="N15" s="19">
        <v>42.5</v>
      </c>
      <c r="O15" s="19">
        <f t="shared" si="1"/>
        <v>765</v>
      </c>
    </row>
    <row r="16" spans="1:15" ht="100.15" customHeight="1" x14ac:dyDescent="0.25">
      <c r="A16" s="14" t="s">
        <v>35</v>
      </c>
      <c r="B16" s="14"/>
      <c r="C16" s="14" t="s">
        <v>19</v>
      </c>
      <c r="D16" s="14" t="s">
        <v>15</v>
      </c>
      <c r="E16" s="15" t="s">
        <v>16</v>
      </c>
      <c r="F16" s="16" t="s">
        <v>36</v>
      </c>
      <c r="G16" s="14">
        <v>6</v>
      </c>
      <c r="H16" s="14">
        <v>3</v>
      </c>
      <c r="I16" s="14">
        <v>2</v>
      </c>
      <c r="J16" s="14">
        <v>3</v>
      </c>
      <c r="K16" s="14">
        <v>3</v>
      </c>
      <c r="L16" s="17">
        <f t="shared" si="0"/>
        <v>17</v>
      </c>
      <c r="M16" s="18">
        <v>44.5</v>
      </c>
      <c r="N16" s="19">
        <v>111.25</v>
      </c>
      <c r="O16" s="19">
        <f t="shared" si="1"/>
        <v>1891.25</v>
      </c>
    </row>
    <row r="17" spans="1:15" ht="100.15" customHeight="1" x14ac:dyDescent="0.25">
      <c r="A17" s="14" t="s">
        <v>37</v>
      </c>
      <c r="B17" s="14"/>
      <c r="C17" s="14" t="s">
        <v>22</v>
      </c>
      <c r="D17" s="14" t="s">
        <v>15</v>
      </c>
      <c r="E17" s="15" t="s">
        <v>20</v>
      </c>
      <c r="F17" s="16" t="s">
        <v>23</v>
      </c>
      <c r="G17" s="14"/>
      <c r="H17" s="14">
        <v>5</v>
      </c>
      <c r="I17" s="14"/>
      <c r="J17" s="14">
        <v>5</v>
      </c>
      <c r="K17" s="14">
        <v>4</v>
      </c>
      <c r="L17" s="17">
        <f t="shared" si="0"/>
        <v>14</v>
      </c>
      <c r="M17" s="18">
        <v>53</v>
      </c>
      <c r="N17" s="19">
        <v>132.5</v>
      </c>
      <c r="O17" s="19">
        <f t="shared" si="1"/>
        <v>1855</v>
      </c>
    </row>
    <row r="18" spans="1:15" ht="100.15" customHeight="1" x14ac:dyDescent="0.25">
      <c r="A18" s="14" t="s">
        <v>38</v>
      </c>
      <c r="B18" s="14"/>
      <c r="C18" s="14" t="s">
        <v>22</v>
      </c>
      <c r="D18" s="14" t="s">
        <v>15</v>
      </c>
      <c r="E18" s="15" t="s">
        <v>16</v>
      </c>
      <c r="F18" s="16" t="s">
        <v>23</v>
      </c>
      <c r="G18" s="14">
        <v>6</v>
      </c>
      <c r="H18" s="14">
        <v>7</v>
      </c>
      <c r="I18" s="14"/>
      <c r="J18" s="14"/>
      <c r="K18" s="14"/>
      <c r="L18" s="17">
        <f t="shared" si="0"/>
        <v>13</v>
      </c>
      <c r="M18" s="18">
        <v>40</v>
      </c>
      <c r="N18" s="19">
        <v>100</v>
      </c>
      <c r="O18" s="19">
        <f t="shared" si="1"/>
        <v>1300</v>
      </c>
    </row>
    <row r="19" spans="1:15" ht="100.15" customHeight="1" x14ac:dyDescent="0.25">
      <c r="A19" s="14" t="s">
        <v>39</v>
      </c>
      <c r="B19" s="14"/>
      <c r="C19" s="14" t="s">
        <v>19</v>
      </c>
      <c r="D19" s="14" t="s">
        <v>15</v>
      </c>
      <c r="E19" s="15" t="s">
        <v>20</v>
      </c>
      <c r="F19" s="16" t="s">
        <v>28</v>
      </c>
      <c r="G19" s="14"/>
      <c r="H19" s="14">
        <v>2</v>
      </c>
      <c r="I19" s="14">
        <v>1</v>
      </c>
      <c r="J19" s="14">
        <v>6</v>
      </c>
      <c r="K19" s="14">
        <v>2</v>
      </c>
      <c r="L19" s="17">
        <f t="shared" si="0"/>
        <v>11</v>
      </c>
      <c r="M19" s="18">
        <v>26.5</v>
      </c>
      <c r="N19" s="19">
        <v>66.25</v>
      </c>
      <c r="O19" s="19">
        <f t="shared" si="1"/>
        <v>728.75</v>
      </c>
    </row>
    <row r="20" spans="1:15" ht="100.15" customHeight="1" x14ac:dyDescent="0.25">
      <c r="A20" s="14" t="s">
        <v>40</v>
      </c>
      <c r="B20" s="14"/>
      <c r="C20" s="14" t="s">
        <v>41</v>
      </c>
      <c r="D20" s="14" t="s">
        <v>15</v>
      </c>
      <c r="E20" s="15" t="s">
        <v>16</v>
      </c>
      <c r="F20" s="16" t="s">
        <v>28</v>
      </c>
      <c r="G20" s="14">
        <v>3</v>
      </c>
      <c r="H20" s="14">
        <v>2</v>
      </c>
      <c r="I20" s="14">
        <v>2</v>
      </c>
      <c r="J20" s="14"/>
      <c r="K20" s="14">
        <v>2</v>
      </c>
      <c r="L20" s="17">
        <f t="shared" si="0"/>
        <v>9</v>
      </c>
      <c r="M20" s="18">
        <v>13</v>
      </c>
      <c r="N20" s="19">
        <v>32.5</v>
      </c>
      <c r="O20" s="19">
        <f t="shared" si="1"/>
        <v>292.5</v>
      </c>
    </row>
    <row r="21" spans="1:15" ht="100.15" customHeight="1" x14ac:dyDescent="0.25">
      <c r="A21" s="14" t="s">
        <v>42</v>
      </c>
      <c r="B21" s="14"/>
      <c r="C21" s="14" t="s">
        <v>14</v>
      </c>
      <c r="D21" s="14" t="s">
        <v>15</v>
      </c>
      <c r="E21" s="15" t="s">
        <v>20</v>
      </c>
      <c r="F21" s="16" t="s">
        <v>17</v>
      </c>
      <c r="G21" s="14"/>
      <c r="H21" s="14"/>
      <c r="I21" s="14">
        <v>8</v>
      </c>
      <c r="J21" s="14"/>
      <c r="K21" s="14"/>
      <c r="L21" s="17">
        <f t="shared" si="0"/>
        <v>8</v>
      </c>
      <c r="M21" s="18">
        <v>26.5</v>
      </c>
      <c r="N21" s="19">
        <v>66.25</v>
      </c>
      <c r="O21" s="19">
        <f t="shared" si="1"/>
        <v>530</v>
      </c>
    </row>
    <row r="22" spans="1:15" ht="100.15" customHeight="1" x14ac:dyDescent="0.25">
      <c r="A22" s="14" t="s">
        <v>43</v>
      </c>
      <c r="B22" s="14"/>
      <c r="C22" s="14" t="s">
        <v>34</v>
      </c>
      <c r="D22" s="14" t="s">
        <v>15</v>
      </c>
      <c r="E22" s="15" t="s">
        <v>16</v>
      </c>
      <c r="F22" s="16" t="s">
        <v>17</v>
      </c>
      <c r="G22" s="14">
        <v>3</v>
      </c>
      <c r="H22" s="14">
        <v>1</v>
      </c>
      <c r="I22" s="14">
        <v>1</v>
      </c>
      <c r="J22" s="14">
        <v>2</v>
      </c>
      <c r="K22" s="14">
        <v>1</v>
      </c>
      <c r="L22" s="17">
        <f t="shared" si="0"/>
        <v>8</v>
      </c>
      <c r="M22" s="18">
        <v>20</v>
      </c>
      <c r="N22" s="19">
        <v>50</v>
      </c>
      <c r="O22" s="19">
        <f t="shared" si="1"/>
        <v>400</v>
      </c>
    </row>
    <row r="23" spans="1:15" ht="100.15" customHeight="1" x14ac:dyDescent="0.25">
      <c r="A23" s="14" t="s">
        <v>44</v>
      </c>
      <c r="B23" s="14"/>
      <c r="C23" s="14" t="s">
        <v>45</v>
      </c>
      <c r="D23" s="14" t="s">
        <v>15</v>
      </c>
      <c r="E23" s="15" t="s">
        <v>16</v>
      </c>
      <c r="F23" s="16" t="s">
        <v>23</v>
      </c>
      <c r="G23" s="14">
        <v>2</v>
      </c>
      <c r="H23" s="14">
        <v>4</v>
      </c>
      <c r="I23" s="14"/>
      <c r="J23" s="14"/>
      <c r="K23" s="14"/>
      <c r="L23" s="17">
        <f t="shared" si="0"/>
        <v>6</v>
      </c>
      <c r="M23" s="18">
        <v>29</v>
      </c>
      <c r="N23" s="19">
        <v>72.5</v>
      </c>
      <c r="O23" s="19">
        <f t="shared" si="1"/>
        <v>435</v>
      </c>
    </row>
    <row r="24" spans="1:15" ht="100.15" customHeight="1" x14ac:dyDescent="0.25">
      <c r="A24" s="14" t="s">
        <v>46</v>
      </c>
      <c r="B24" s="14"/>
      <c r="C24" s="14" t="s">
        <v>14</v>
      </c>
      <c r="D24" s="14" t="s">
        <v>15</v>
      </c>
      <c r="E24" s="15" t="s">
        <v>20</v>
      </c>
      <c r="F24" s="16" t="s">
        <v>17</v>
      </c>
      <c r="G24" s="14"/>
      <c r="H24" s="14">
        <v>1</v>
      </c>
      <c r="I24" s="14">
        <v>2</v>
      </c>
      <c r="J24" s="14">
        <v>3</v>
      </c>
      <c r="K24" s="14"/>
      <c r="L24" s="17">
        <f t="shared" si="0"/>
        <v>6</v>
      </c>
      <c r="M24" s="18">
        <v>22.5</v>
      </c>
      <c r="N24" s="19">
        <v>56.25</v>
      </c>
      <c r="O24" s="19">
        <f t="shared" si="1"/>
        <v>337.5</v>
      </c>
    </row>
    <row r="25" spans="1:15" ht="100.15" customHeight="1" x14ac:dyDescent="0.25">
      <c r="A25" s="14" t="s">
        <v>47</v>
      </c>
      <c r="B25" s="14"/>
      <c r="C25" s="14" t="s">
        <v>19</v>
      </c>
      <c r="D25" s="14" t="s">
        <v>15</v>
      </c>
      <c r="E25" s="15" t="s">
        <v>16</v>
      </c>
      <c r="F25" s="16" t="s">
        <v>28</v>
      </c>
      <c r="G25" s="14">
        <v>1</v>
      </c>
      <c r="H25" s="14"/>
      <c r="I25" s="14">
        <v>1</v>
      </c>
      <c r="J25" s="14">
        <v>2</v>
      </c>
      <c r="K25" s="14">
        <v>1</v>
      </c>
      <c r="L25" s="17">
        <f t="shared" si="0"/>
        <v>5</v>
      </c>
      <c r="M25" s="18">
        <v>13</v>
      </c>
      <c r="N25" s="19">
        <v>32.5</v>
      </c>
      <c r="O25" s="19">
        <f t="shared" si="1"/>
        <v>162.5</v>
      </c>
    </row>
    <row r="26" spans="1:15" ht="100.15" customHeight="1" x14ac:dyDescent="0.25">
      <c r="A26" s="14" t="s">
        <v>48</v>
      </c>
      <c r="B26" s="14"/>
      <c r="C26" s="14" t="s">
        <v>14</v>
      </c>
      <c r="D26" s="14" t="s">
        <v>15</v>
      </c>
      <c r="E26" s="15" t="s">
        <v>20</v>
      </c>
      <c r="F26" s="16" t="s">
        <v>28</v>
      </c>
      <c r="G26" s="14"/>
      <c r="H26" s="14">
        <v>2</v>
      </c>
      <c r="I26" s="14">
        <v>1</v>
      </c>
      <c r="J26" s="14">
        <v>1</v>
      </c>
      <c r="K26" s="14"/>
      <c r="L26" s="17">
        <f t="shared" si="0"/>
        <v>4</v>
      </c>
      <c r="M26" s="18">
        <v>17</v>
      </c>
      <c r="N26" s="19">
        <v>42.5</v>
      </c>
      <c r="O26" s="19">
        <f t="shared" si="1"/>
        <v>170</v>
      </c>
    </row>
    <row r="27" spans="1:15" ht="100.15" customHeight="1" x14ac:dyDescent="0.25">
      <c r="A27" s="14" t="s">
        <v>49</v>
      </c>
      <c r="B27" s="14"/>
      <c r="C27" s="14" t="s">
        <v>41</v>
      </c>
      <c r="D27" s="14" t="s">
        <v>15</v>
      </c>
      <c r="E27" s="15" t="s">
        <v>16</v>
      </c>
      <c r="F27" s="16" t="s">
        <v>28</v>
      </c>
      <c r="G27" s="14"/>
      <c r="H27" s="14"/>
      <c r="I27" s="14">
        <v>4</v>
      </c>
      <c r="J27" s="14"/>
      <c r="K27" s="14"/>
      <c r="L27" s="17">
        <f t="shared" si="0"/>
        <v>4</v>
      </c>
      <c r="M27" s="18">
        <v>15</v>
      </c>
      <c r="N27" s="19">
        <v>37.5</v>
      </c>
      <c r="O27" s="19">
        <f t="shared" si="1"/>
        <v>150</v>
      </c>
    </row>
    <row r="28" spans="1:15" ht="100.15" customHeight="1" x14ac:dyDescent="0.25">
      <c r="A28" s="14" t="s">
        <v>50</v>
      </c>
      <c r="B28" s="14"/>
      <c r="C28" s="14" t="s">
        <v>19</v>
      </c>
      <c r="D28" s="14" t="s">
        <v>15</v>
      </c>
      <c r="E28" s="15" t="s">
        <v>16</v>
      </c>
      <c r="F28" s="16" t="s">
        <v>28</v>
      </c>
      <c r="G28" s="14">
        <v>1</v>
      </c>
      <c r="H28" s="14">
        <v>1</v>
      </c>
      <c r="I28" s="14"/>
      <c r="J28" s="14"/>
      <c r="K28" s="14">
        <v>1</v>
      </c>
      <c r="L28" s="17">
        <f t="shared" si="0"/>
        <v>3</v>
      </c>
      <c r="M28" s="18">
        <v>24.5</v>
      </c>
      <c r="N28" s="19">
        <v>61.25</v>
      </c>
      <c r="O28" s="19">
        <f t="shared" si="1"/>
        <v>183.75</v>
      </c>
    </row>
    <row r="29" spans="1:15" ht="100.15" customHeight="1" x14ac:dyDescent="0.25">
      <c r="A29" s="14" t="s">
        <v>51</v>
      </c>
      <c r="B29" s="14"/>
      <c r="C29" s="14" t="s">
        <v>14</v>
      </c>
      <c r="D29" s="14" t="s">
        <v>15</v>
      </c>
      <c r="E29" s="15" t="s">
        <v>20</v>
      </c>
      <c r="F29" s="16" t="s">
        <v>23</v>
      </c>
      <c r="G29" s="14"/>
      <c r="H29" s="14">
        <v>1</v>
      </c>
      <c r="I29" s="14"/>
      <c r="J29" s="14">
        <v>1</v>
      </c>
      <c r="K29" s="14">
        <v>1</v>
      </c>
      <c r="L29" s="17">
        <f t="shared" si="0"/>
        <v>3</v>
      </c>
      <c r="M29" s="18">
        <v>33.5</v>
      </c>
      <c r="N29" s="19">
        <v>83.75</v>
      </c>
      <c r="O29" s="19">
        <f t="shared" si="1"/>
        <v>251.25</v>
      </c>
    </row>
    <row r="30" spans="1:15" ht="100.15" customHeight="1" x14ac:dyDescent="0.25">
      <c r="A30" s="14" t="s">
        <v>52</v>
      </c>
      <c r="B30" s="14"/>
      <c r="C30" s="14" t="s">
        <v>19</v>
      </c>
      <c r="D30" s="14" t="s">
        <v>15</v>
      </c>
      <c r="E30" s="15" t="s">
        <v>16</v>
      </c>
      <c r="F30" s="16" t="s">
        <v>28</v>
      </c>
      <c r="G30" s="14">
        <v>1</v>
      </c>
      <c r="H30" s="14"/>
      <c r="I30" s="14"/>
      <c r="J30" s="14"/>
      <c r="K30" s="14">
        <v>1</v>
      </c>
      <c r="L30" s="17">
        <f t="shared" si="0"/>
        <v>2</v>
      </c>
      <c r="M30" s="18">
        <v>19</v>
      </c>
      <c r="N30" s="19">
        <v>47.5</v>
      </c>
      <c r="O30" s="19">
        <f t="shared" si="1"/>
        <v>95</v>
      </c>
    </row>
    <row r="31" spans="1:15" ht="100.15" customHeight="1" x14ac:dyDescent="0.25">
      <c r="A31" s="14" t="s">
        <v>53</v>
      </c>
      <c r="B31" s="14"/>
      <c r="C31" s="14" t="s">
        <v>19</v>
      </c>
      <c r="D31" s="14" t="s">
        <v>15</v>
      </c>
      <c r="E31" s="15" t="s">
        <v>16</v>
      </c>
      <c r="F31" s="16" t="s">
        <v>28</v>
      </c>
      <c r="G31" s="14"/>
      <c r="H31" s="14"/>
      <c r="I31" s="14">
        <v>2</v>
      </c>
      <c r="J31" s="14"/>
      <c r="K31" s="14"/>
      <c r="L31" s="17">
        <f t="shared" si="0"/>
        <v>2</v>
      </c>
      <c r="M31" s="18">
        <v>15.5</v>
      </c>
      <c r="N31" s="19">
        <v>38.75</v>
      </c>
      <c r="O31" s="19">
        <f t="shared" si="1"/>
        <v>77.5</v>
      </c>
    </row>
    <row r="32" spans="1:15" ht="100.15" customHeight="1" x14ac:dyDescent="0.25">
      <c r="A32" s="14" t="s">
        <v>54</v>
      </c>
      <c r="B32" s="14"/>
      <c r="C32" s="14" t="s">
        <v>41</v>
      </c>
      <c r="D32" s="14" t="s">
        <v>15</v>
      </c>
      <c r="E32" s="15" t="s">
        <v>16</v>
      </c>
      <c r="F32" s="16" t="s">
        <v>23</v>
      </c>
      <c r="G32" s="14"/>
      <c r="H32" s="14">
        <v>1</v>
      </c>
      <c r="I32" s="14"/>
      <c r="J32" s="14"/>
      <c r="K32" s="14">
        <v>1</v>
      </c>
      <c r="L32" s="17">
        <f t="shared" si="0"/>
        <v>2</v>
      </c>
      <c r="M32" s="18">
        <v>29</v>
      </c>
      <c r="N32" s="19">
        <v>72.5</v>
      </c>
      <c r="O32" s="19">
        <f t="shared" si="1"/>
        <v>145</v>
      </c>
    </row>
    <row r="33" spans="1:15" ht="100.15" customHeight="1" x14ac:dyDescent="0.25">
      <c r="A33" s="14" t="s">
        <v>55</v>
      </c>
      <c r="B33" s="14"/>
      <c r="C33" s="14" t="s">
        <v>19</v>
      </c>
      <c r="D33" s="14" t="s">
        <v>15</v>
      </c>
      <c r="E33" s="15" t="s">
        <v>20</v>
      </c>
      <c r="F33" s="16" t="s">
        <v>17</v>
      </c>
      <c r="G33" s="14"/>
      <c r="H33" s="14">
        <v>1</v>
      </c>
      <c r="I33" s="14">
        <v>1</v>
      </c>
      <c r="J33" s="14"/>
      <c r="K33" s="14"/>
      <c r="L33" s="17">
        <f t="shared" si="0"/>
        <v>2</v>
      </c>
      <c r="M33" s="18">
        <v>19.5</v>
      </c>
      <c r="N33" s="19">
        <v>48.75</v>
      </c>
      <c r="O33" s="19">
        <f t="shared" si="1"/>
        <v>97.5</v>
      </c>
    </row>
    <row r="34" spans="1:15" ht="100.15" customHeight="1" x14ac:dyDescent="0.25">
      <c r="A34" s="14" t="s">
        <v>56</v>
      </c>
      <c r="B34" s="14"/>
      <c r="C34" s="14" t="s">
        <v>19</v>
      </c>
      <c r="D34" s="14" t="s">
        <v>15</v>
      </c>
      <c r="E34" s="15" t="s">
        <v>20</v>
      </c>
      <c r="F34" s="16" t="s">
        <v>17</v>
      </c>
      <c r="G34" s="14"/>
      <c r="H34" s="14"/>
      <c r="I34" s="14">
        <v>2</v>
      </c>
      <c r="J34" s="14"/>
      <c r="K34" s="14"/>
      <c r="L34" s="17">
        <f t="shared" si="0"/>
        <v>2</v>
      </c>
      <c r="M34" s="18">
        <v>26.5</v>
      </c>
      <c r="N34" s="19">
        <v>66.25</v>
      </c>
      <c r="O34" s="19">
        <f t="shared" si="1"/>
        <v>132.5</v>
      </c>
    </row>
    <row r="35" spans="1:15" ht="100.15" customHeight="1" x14ac:dyDescent="0.25">
      <c r="A35" s="14" t="s">
        <v>57</v>
      </c>
      <c r="B35" s="14"/>
      <c r="C35" s="14" t="s">
        <v>14</v>
      </c>
      <c r="D35" s="14" t="s">
        <v>15</v>
      </c>
      <c r="E35" s="15" t="s">
        <v>20</v>
      </c>
      <c r="F35" s="16" t="s">
        <v>17</v>
      </c>
      <c r="G35" s="14"/>
      <c r="H35" s="14"/>
      <c r="I35" s="14">
        <v>1</v>
      </c>
      <c r="J35" s="14">
        <v>1</v>
      </c>
      <c r="K35" s="14"/>
      <c r="L35" s="17">
        <f t="shared" si="0"/>
        <v>2</v>
      </c>
      <c r="M35" s="18">
        <v>17</v>
      </c>
      <c r="N35" s="19">
        <v>42.5</v>
      </c>
      <c r="O35" s="19">
        <f t="shared" si="1"/>
        <v>85</v>
      </c>
    </row>
    <row r="36" spans="1:15" ht="100.15" customHeight="1" x14ac:dyDescent="0.25">
      <c r="A36" s="14" t="s">
        <v>58</v>
      </c>
      <c r="B36" s="14"/>
      <c r="C36" s="14" t="s">
        <v>19</v>
      </c>
      <c r="D36" s="14" t="s">
        <v>15</v>
      </c>
      <c r="E36" s="15" t="s">
        <v>20</v>
      </c>
      <c r="F36" s="16" t="s">
        <v>17</v>
      </c>
      <c r="G36" s="14"/>
      <c r="H36" s="14"/>
      <c r="I36" s="14"/>
      <c r="J36" s="14">
        <v>1</v>
      </c>
      <c r="K36" s="14">
        <v>1</v>
      </c>
      <c r="L36" s="17">
        <f t="shared" si="0"/>
        <v>2</v>
      </c>
      <c r="M36" s="18">
        <v>22.5</v>
      </c>
      <c r="N36" s="19">
        <v>56.25</v>
      </c>
      <c r="O36" s="19">
        <f t="shared" si="1"/>
        <v>112.5</v>
      </c>
    </row>
    <row r="37" spans="1:15" ht="100.15" customHeight="1" x14ac:dyDescent="0.25">
      <c r="A37" s="14" t="s">
        <v>59</v>
      </c>
      <c r="B37" s="14"/>
      <c r="C37" s="14" t="s">
        <v>14</v>
      </c>
      <c r="D37" s="14" t="s">
        <v>15</v>
      </c>
      <c r="E37" s="15" t="s">
        <v>16</v>
      </c>
      <c r="F37" s="16" t="s">
        <v>17</v>
      </c>
      <c r="G37" s="14">
        <v>2</v>
      </c>
      <c r="H37" s="14"/>
      <c r="I37" s="14"/>
      <c r="J37" s="14"/>
      <c r="K37" s="14"/>
      <c r="L37" s="17">
        <f t="shared" si="0"/>
        <v>2</v>
      </c>
      <c r="M37" s="18">
        <v>22.5</v>
      </c>
      <c r="N37" s="19">
        <v>56.25</v>
      </c>
      <c r="O37" s="19">
        <f t="shared" si="1"/>
        <v>112.5</v>
      </c>
    </row>
    <row r="38" spans="1:15" ht="100.15" customHeight="1" x14ac:dyDescent="0.25">
      <c r="A38" s="14" t="s">
        <v>60</v>
      </c>
      <c r="B38" s="14"/>
      <c r="C38" s="14" t="s">
        <v>19</v>
      </c>
      <c r="D38" s="14" t="s">
        <v>15</v>
      </c>
      <c r="E38" s="15" t="s">
        <v>16</v>
      </c>
      <c r="F38" s="16" t="s">
        <v>61</v>
      </c>
      <c r="G38" s="14"/>
      <c r="H38" s="14">
        <v>1</v>
      </c>
      <c r="I38" s="14"/>
      <c r="J38" s="14"/>
      <c r="K38" s="14"/>
      <c r="L38" s="17">
        <f t="shared" si="0"/>
        <v>1</v>
      </c>
      <c r="M38" s="18">
        <v>18</v>
      </c>
      <c r="N38" s="19">
        <v>45</v>
      </c>
      <c r="O38" s="19">
        <f t="shared" si="1"/>
        <v>45</v>
      </c>
    </row>
    <row r="39" spans="1:15" ht="100.15" customHeight="1" x14ac:dyDescent="0.25">
      <c r="A39" s="14" t="s">
        <v>62</v>
      </c>
      <c r="B39" s="14"/>
      <c r="C39" s="14" t="s">
        <v>19</v>
      </c>
      <c r="D39" s="14" t="s">
        <v>15</v>
      </c>
      <c r="E39" s="15" t="s">
        <v>20</v>
      </c>
      <c r="F39" s="16" t="s">
        <v>28</v>
      </c>
      <c r="G39" s="14"/>
      <c r="H39" s="14"/>
      <c r="I39" s="14">
        <v>1</v>
      </c>
      <c r="J39" s="14"/>
      <c r="K39" s="14"/>
      <c r="L39" s="17">
        <f t="shared" si="0"/>
        <v>1</v>
      </c>
      <c r="M39" s="18">
        <v>13</v>
      </c>
      <c r="N39" s="19">
        <v>32.5</v>
      </c>
      <c r="O39" s="19">
        <f t="shared" si="1"/>
        <v>32.5</v>
      </c>
    </row>
    <row r="40" spans="1:15" ht="100.15" customHeight="1" x14ac:dyDescent="0.25">
      <c r="A40" s="14" t="s">
        <v>63</v>
      </c>
      <c r="B40" s="14"/>
      <c r="C40" s="14" t="s">
        <v>14</v>
      </c>
      <c r="D40" s="14" t="s">
        <v>15</v>
      </c>
      <c r="E40" s="15" t="s">
        <v>20</v>
      </c>
      <c r="F40" s="16" t="s">
        <v>28</v>
      </c>
      <c r="G40" s="14"/>
      <c r="H40" s="14">
        <v>1</v>
      </c>
      <c r="I40" s="14"/>
      <c r="J40" s="14"/>
      <c r="K40" s="14"/>
      <c r="L40" s="17">
        <f t="shared" si="0"/>
        <v>1</v>
      </c>
      <c r="M40" s="18">
        <v>16</v>
      </c>
      <c r="N40" s="19">
        <v>40</v>
      </c>
      <c r="O40" s="19">
        <f t="shared" si="1"/>
        <v>40</v>
      </c>
    </row>
    <row r="41" spans="1:15" ht="100.15" customHeight="1" x14ac:dyDescent="0.25">
      <c r="A41" s="14" t="s">
        <v>64</v>
      </c>
      <c r="B41" s="14"/>
      <c r="C41" s="14" t="s">
        <v>41</v>
      </c>
      <c r="D41" s="14" t="s">
        <v>15</v>
      </c>
      <c r="E41" s="15" t="s">
        <v>16</v>
      </c>
      <c r="F41" s="16" t="s">
        <v>28</v>
      </c>
      <c r="G41" s="14"/>
      <c r="H41" s="14"/>
      <c r="I41" s="14">
        <v>1</v>
      </c>
      <c r="J41" s="14"/>
      <c r="K41" s="14"/>
      <c r="L41" s="17">
        <f t="shared" si="0"/>
        <v>1</v>
      </c>
      <c r="M41" s="18">
        <v>16</v>
      </c>
      <c r="N41" s="19">
        <v>40</v>
      </c>
      <c r="O41" s="19">
        <f t="shared" si="1"/>
        <v>40</v>
      </c>
    </row>
    <row r="42" spans="1:15" ht="100.15" customHeight="1" x14ac:dyDescent="0.25">
      <c r="A42" s="14" t="s">
        <v>65</v>
      </c>
      <c r="B42" s="14"/>
      <c r="C42" s="14" t="s">
        <v>34</v>
      </c>
      <c r="D42" s="14" t="s">
        <v>15</v>
      </c>
      <c r="E42" s="15" t="s">
        <v>16</v>
      </c>
      <c r="F42" s="16" t="s">
        <v>23</v>
      </c>
      <c r="G42" s="14">
        <v>1</v>
      </c>
      <c r="H42" s="14"/>
      <c r="I42" s="14"/>
      <c r="J42" s="14"/>
      <c r="K42" s="14"/>
      <c r="L42" s="17">
        <f t="shared" si="0"/>
        <v>1</v>
      </c>
      <c r="M42" s="18">
        <v>33.5</v>
      </c>
      <c r="N42" s="19">
        <v>83.75</v>
      </c>
      <c r="O42" s="19">
        <f t="shared" si="1"/>
        <v>83.75</v>
      </c>
    </row>
    <row r="43" spans="1:15" ht="100.15" customHeight="1" x14ac:dyDescent="0.25">
      <c r="A43" s="14" t="s">
        <v>66</v>
      </c>
      <c r="B43" s="14"/>
      <c r="C43" s="14" t="s">
        <v>19</v>
      </c>
      <c r="D43" s="14" t="s">
        <v>15</v>
      </c>
      <c r="E43" s="15" t="s">
        <v>16</v>
      </c>
      <c r="F43" s="16" t="s">
        <v>36</v>
      </c>
      <c r="G43" s="14"/>
      <c r="H43" s="14">
        <v>1</v>
      </c>
      <c r="I43" s="14"/>
      <c r="J43" s="14"/>
      <c r="K43" s="14"/>
      <c r="L43" s="17">
        <f t="shared" si="0"/>
        <v>1</v>
      </c>
      <c r="M43" s="18">
        <v>26.5</v>
      </c>
      <c r="N43" s="19">
        <v>66.25</v>
      </c>
      <c r="O43" s="19">
        <f t="shared" si="1"/>
        <v>66.25</v>
      </c>
    </row>
    <row r="44" spans="1:15" ht="100.15" customHeight="1" x14ac:dyDescent="0.25">
      <c r="A44" s="14" t="s">
        <v>67</v>
      </c>
      <c r="B44" s="14"/>
      <c r="C44" s="14" t="s">
        <v>19</v>
      </c>
      <c r="D44" s="14" t="s">
        <v>15</v>
      </c>
      <c r="E44" s="15" t="s">
        <v>20</v>
      </c>
      <c r="F44" s="16" t="s">
        <v>17</v>
      </c>
      <c r="G44" s="14"/>
      <c r="H44" s="14"/>
      <c r="I44" s="14"/>
      <c r="J44" s="14"/>
      <c r="K44" s="14">
        <v>1</v>
      </c>
      <c r="L44" s="17">
        <f t="shared" si="0"/>
        <v>1</v>
      </c>
      <c r="M44" s="18">
        <v>17</v>
      </c>
      <c r="N44" s="19">
        <v>42.5</v>
      </c>
      <c r="O44" s="19">
        <f t="shared" si="1"/>
        <v>42.5</v>
      </c>
    </row>
    <row r="45" spans="1:15" ht="100.15" customHeight="1" x14ac:dyDescent="0.25">
      <c r="A45" s="14" t="s">
        <v>68</v>
      </c>
      <c r="B45" s="14"/>
      <c r="C45" s="14" t="s">
        <v>14</v>
      </c>
      <c r="D45" s="14" t="s">
        <v>15</v>
      </c>
      <c r="E45" s="15" t="s">
        <v>20</v>
      </c>
      <c r="F45" s="16" t="s">
        <v>17</v>
      </c>
      <c r="G45" s="14"/>
      <c r="H45" s="14"/>
      <c r="I45" s="14">
        <v>1</v>
      </c>
      <c r="J45" s="14"/>
      <c r="K45" s="14"/>
      <c r="L45" s="17">
        <f t="shared" si="0"/>
        <v>1</v>
      </c>
      <c r="M45" s="18">
        <v>22.5</v>
      </c>
      <c r="N45" s="19">
        <v>56.25</v>
      </c>
      <c r="O45" s="19">
        <f t="shared" si="1"/>
        <v>56.25</v>
      </c>
    </row>
    <row r="46" spans="1:15" ht="100.15" customHeight="1" x14ac:dyDescent="0.25">
      <c r="A46" s="14" t="s">
        <v>69</v>
      </c>
      <c r="B46" s="14"/>
      <c r="C46" s="14" t="s">
        <v>19</v>
      </c>
      <c r="D46" s="14" t="s">
        <v>15</v>
      </c>
      <c r="E46" s="15" t="s">
        <v>20</v>
      </c>
      <c r="F46" s="16" t="s">
        <v>17</v>
      </c>
      <c r="G46" s="14"/>
      <c r="H46" s="14">
        <v>1</v>
      </c>
      <c r="I46" s="14"/>
      <c r="J46" s="14"/>
      <c r="K46" s="14"/>
      <c r="L46" s="17">
        <f t="shared" si="0"/>
        <v>1</v>
      </c>
      <c r="M46" s="18">
        <v>26.5</v>
      </c>
      <c r="N46" s="19">
        <v>66.25</v>
      </c>
      <c r="O46" s="19">
        <f t="shared" si="1"/>
        <v>66.25</v>
      </c>
    </row>
    <row r="47" spans="1:15" ht="100.15" customHeight="1" x14ac:dyDescent="0.25">
      <c r="A47" s="14" t="s">
        <v>70</v>
      </c>
      <c r="B47" s="14"/>
      <c r="C47" s="14" t="s">
        <v>71</v>
      </c>
      <c r="D47" s="14" t="s">
        <v>15</v>
      </c>
      <c r="E47" s="15" t="s">
        <v>16</v>
      </c>
      <c r="F47" s="16" t="s">
        <v>17</v>
      </c>
      <c r="G47" s="14">
        <v>1</v>
      </c>
      <c r="H47" s="14"/>
      <c r="I47" s="14"/>
      <c r="J47" s="14"/>
      <c r="K47" s="14"/>
      <c r="L47" s="17">
        <f t="shared" si="0"/>
        <v>1</v>
      </c>
      <c r="M47" s="18">
        <v>19</v>
      </c>
      <c r="N47" s="19">
        <v>47.5</v>
      </c>
      <c r="O47" s="19">
        <f t="shared" si="1"/>
        <v>47.5</v>
      </c>
    </row>
    <row r="48" spans="1:15" ht="100.15" customHeight="1" x14ac:dyDescent="0.25">
      <c r="A48" s="14" t="s">
        <v>72</v>
      </c>
      <c r="B48" s="14"/>
      <c r="C48" s="14" t="s">
        <v>73</v>
      </c>
      <c r="D48" s="14" t="s">
        <v>15</v>
      </c>
      <c r="E48" s="15" t="s">
        <v>16</v>
      </c>
      <c r="F48" s="16" t="s">
        <v>17</v>
      </c>
      <c r="G48" s="14"/>
      <c r="H48" s="14"/>
      <c r="I48" s="14"/>
      <c r="J48" s="14"/>
      <c r="K48" s="14">
        <v>1</v>
      </c>
      <c r="L48" s="17">
        <f t="shared" si="0"/>
        <v>1</v>
      </c>
      <c r="M48" s="18">
        <v>22.5</v>
      </c>
      <c r="N48" s="19">
        <v>56.25</v>
      </c>
      <c r="O48" s="19">
        <f t="shared" si="1"/>
        <v>56.25</v>
      </c>
    </row>
    <row r="49" spans="1:15" ht="100.15" customHeight="1" x14ac:dyDescent="0.25">
      <c r="A49" s="14" t="s">
        <v>74</v>
      </c>
      <c r="B49" s="14"/>
      <c r="C49" s="14" t="s">
        <v>19</v>
      </c>
      <c r="D49" s="14" t="s">
        <v>15</v>
      </c>
      <c r="E49" s="15" t="s">
        <v>16</v>
      </c>
      <c r="F49" s="16" t="s">
        <v>75</v>
      </c>
      <c r="G49" s="14">
        <v>1</v>
      </c>
      <c r="H49" s="14"/>
      <c r="I49" s="14"/>
      <c r="J49" s="14"/>
      <c r="K49" s="14"/>
      <c r="L49" s="17">
        <f t="shared" si="0"/>
        <v>1</v>
      </c>
      <c r="M49" s="18">
        <v>17</v>
      </c>
      <c r="N49" s="19">
        <v>42.5</v>
      </c>
      <c r="O49" s="19">
        <f t="shared" si="1"/>
        <v>42.5</v>
      </c>
    </row>
  </sheetData>
  <autoFilter ref="A3:K3"/>
  <pageMargins left="0.7" right="0.7" top="0.75" bottom="0.75" header="0.3" footer="0.3"/>
  <pageSetup paperSize="9"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OFFER</vt:lpstr>
      <vt:lpstr>OFFER!_FilterDatabase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Dators</cp:lastModifiedBy>
  <cp:revision/>
  <dcterms:created xsi:type="dcterms:W3CDTF">2023-10-17T06:41:04Z</dcterms:created>
  <dcterms:modified xsi:type="dcterms:W3CDTF">2024-02-23T10:59:33Z</dcterms:modified>
  <cp:category/>
  <cp:contentStatus/>
</cp:coreProperties>
</file>